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4A152C0-47A7-4365-88E6-B2CCCE50F04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<sst xmlns="http://schemas.openxmlformats.org/spreadsheetml/2006/main" count="17409" uniqueCount="3096">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</sst>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3095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1288</v>
      </c>
      <c r="B10" s="172"/>
      <c r="C10" s="172"/>
      <c r="D10" s="169" t="str">
        <f>VLOOKUP(A10,'Listado Total'!B6:R586,7,0)</f>
        <v>Técnico/a 1</v>
      </c>
      <c r="E10" s="169"/>
      <c r="F10" s="169"/>
      <c r="G10" s="169" t="str">
        <f>VLOOKUP(A10,'Listado Total'!B6:R586,2,0)</f>
        <v>Analista Programador Java Iniciativas Aplicaciones Transversales del Ministerio de Justicia</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19.4" customHeight="1" thickTop="1" thickBot="1">
      <c r="A17" s="146" t="str">
        <f>VLOOKUP(A10,'Listado Total'!B6:R586,17,0)</f>
        <v>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9.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U7KgJB1TEiDLkJJvw6JBZRqwglVlqqGojCSWFXq9ZHP8O96P8J4RaTuvNjzHZfTZrkaFOKgayMywI3ctyJxag==" saltValue="z39m0DAmXIrL8s/W4wJHg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881</v>
      </c>
      <c r="R5" s="80" t="s">
        <v>882</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883</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884</v>
      </c>
      <c r="R7" s="97" t="s">
        <v>885</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883</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883</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885</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783</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737</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738</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738</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739</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737</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738</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740</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739</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741</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741</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742</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741</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738</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738</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739</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738</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743</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738</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744</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745</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738</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829</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747</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736</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748</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749</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750</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751</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736</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736</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752</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753</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754</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736</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736</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755</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756</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748</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736</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748</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757</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736</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758</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736</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733</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734</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733</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735</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734</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788</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807</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807</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852</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731</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732</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746</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777</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839</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844</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799</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808</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824</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787</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804</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813</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813</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826</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862</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830</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831</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830</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837</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837</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830</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837</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845</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848</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830</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845</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830</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811</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828</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851</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860</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860</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843</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855</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794</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832</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857</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836</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840</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840</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840</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846</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847</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840</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853</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854</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846</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840</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853</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764</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764</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816</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790</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805</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827</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819</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841</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820</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838</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823</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823</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823</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800</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812</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815</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817</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818</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819</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825</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819</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812</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833</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834</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818</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842</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842</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812</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795</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850</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858</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809</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809</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809</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809</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859</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796</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797</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798</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801</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802</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803</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806</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810</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814</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821</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797</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809</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814</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814</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835</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814</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813</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806</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812</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2208</v>
      </c>
      <c r="P1101" s="100" t="s">
        <v>2191</v>
      </c>
      <c r="Q1101" s="97" t="e">
        <v>#N/A</v>
      </c>
      <c r="R1101" s="97" t="e">
        <v>#N/A</v>
      </c>
      <c r="S1101" s="99" t="e">
        <v>#N/A</v>
      </c>
      <c r="T1101" s="99"/>
    </row>
    <row r="1102" spans="1:20" ht="24" hidden="1">
      <c r="A1102" s="81">
        <v>1097</v>
      </c>
      <c r="B1102" s="82" t="s">
        <v>2209</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2235</v>
      </c>
      <c r="P1128" s="100" t="s">
        <v>2191</v>
      </c>
      <c r="Q1128" s="97" t="e">
        <v>#N/A</v>
      </c>
      <c r="R1128" s="97" t="e">
        <v>#N/A</v>
      </c>
      <c r="S1128" s="99" t="e">
        <v>#N/A</v>
      </c>
      <c r="T1128" s="99"/>
    </row>
    <row r="1129" spans="1:20" ht="24" hidden="1">
      <c r="A1129" s="81">
        <v>1124</v>
      </c>
      <c r="B1129" s="82" t="s">
        <v>2236</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2236</v>
      </c>
      <c r="P1129" s="100" t="s">
        <v>2191</v>
      </c>
      <c r="Q1129" s="97" t="e">
        <v>#N/A</v>
      </c>
      <c r="R1129" s="97" t="e">
        <v>#N/A</v>
      </c>
      <c r="S1129" s="99" t="e">
        <v>#N/A</v>
      </c>
      <c r="T1129" s="99"/>
    </row>
    <row r="1130" spans="1:20" ht="24" hidden="1">
      <c r="A1130" s="81">
        <v>1125</v>
      </c>
      <c r="B1130" s="82" t="s">
        <v>2237</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2251</v>
      </c>
      <c r="P1144" s="100" t="s">
        <v>2191</v>
      </c>
      <c r="Q1144" s="97" t="e">
        <v>#N/A</v>
      </c>
      <c r="R1144" s="97" t="e">
        <v>#N/A</v>
      </c>
      <c r="S1144" s="99" t="e">
        <v>#N/A</v>
      </c>
      <c r="T1144" s="99"/>
    </row>
    <row r="1145" spans="1:20" ht="24" hidden="1">
      <c r="A1145" s="81">
        <v>1140</v>
      </c>
      <c r="B1145" s="82" t="s">
        <v>2252</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861</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2022-07-27T08:17:16Z</dcterms:modified>
</cp:coreProperties>
</file>